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2120" windowHeight="7788" tabRatio="833" activeTab="0"/>
  </bookViews>
  <sheets>
    <sheet name="POD" sheetId="1" r:id="rId1"/>
    <sheet name="CC-ONL" sheetId="2" r:id="rId2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<sst xmlns="http://schemas.openxmlformats.org/spreadsheetml/2006/main" count="488" uniqueCount="217">
  <si>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</si>
  <si>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</si>
  <si>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</si>
  <si>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</si>
  <si>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</si>
  <si>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</si>
  <si>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</si>
  <si>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</si>
  <si>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</si>
  <si>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</si>
  <si>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</si>
  <si>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</si>
  <si>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</si>
  <si>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</si>
  <si>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</si>
  <si>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</si>
  <si>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</si>
  <si>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</si>
  <si>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</si>
  <si>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</si>
  <si>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</si>
  <si>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</si>
  <si>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</si>
  <si>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</si>
  <si>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</si>
  <si>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</si>
  <si>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</si>
  <si>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</si>
  <si>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THE DEAN</t>
  </si>
  <si>
    <t>629161</t>
  </si>
  <si>
    <t>600003</t>
  </si>
  <si>
    <t>MADURAI</t>
  </si>
  <si>
    <t>603319</t>
  </si>
  <si>
    <t>600069</t>
  </si>
  <si>
    <t>KSM</t>
  </si>
  <si>
    <t>IXM</t>
  </si>
  <si>
    <t>MELMARUVATHUR</t>
  </si>
  <si>
    <t>TNM</t>
  </si>
  <si>
    <t>631203</t>
  </si>
  <si>
    <t>603308</t>
  </si>
  <si>
    <t>CGL</t>
  </si>
  <si>
    <t>KULASEKARAM</t>
  </si>
  <si>
    <t>600048</t>
  </si>
  <si>
    <t>VANDALUR POST</t>
  </si>
  <si>
    <t>KANCHEEPURAM</t>
  </si>
  <si>
    <t>641402</t>
  </si>
  <si>
    <t>638183</t>
  </si>
  <si>
    <t>TRICHY ROAD</t>
  </si>
  <si>
    <t>020</t>
  </si>
  <si>
    <t>TAMIL NADU GOVERNMENT DENTAL COLLEGE AND HOSPITAL</t>
  </si>
  <si>
    <t>022</t>
  </si>
  <si>
    <t>J.K.K. NATARAJAH DENTAL COLLEGE &amp; HOSPITAL</t>
  </si>
  <si>
    <t>KUMARAPALAYAM</t>
  </si>
  <si>
    <t>023</t>
  </si>
  <si>
    <t>RAGAS DENTAL COLLEGE &amp; HOSPITAL</t>
  </si>
  <si>
    <t>600119</t>
  </si>
  <si>
    <t>026</t>
  </si>
  <si>
    <t>RAJAS DENTAL COLLEGE AND HOSPITAL</t>
  </si>
  <si>
    <t>TIRUNELVELI DIST</t>
  </si>
  <si>
    <t>627105</t>
  </si>
  <si>
    <t>196</t>
  </si>
  <si>
    <t>K.S.R. INSTIUTE OF DENTAL SCIENCE AND RESEARCH</t>
  </si>
  <si>
    <t>THIRUCHENGODE</t>
  </si>
  <si>
    <t>637209</t>
  </si>
  <si>
    <t>197</t>
  </si>
  <si>
    <t>ADHIPARASAKTHI DENTAL COLLEGE &amp; HOSPITAL</t>
  </si>
  <si>
    <t>203</t>
  </si>
  <si>
    <t>SREE MOOKAMBIKA INSTITUTE OF DENTAL SCIENCES</t>
  </si>
  <si>
    <t>204</t>
  </si>
  <si>
    <t>SRI RAMAKRISHNA DENTAL COLLEGE &amp; HOSPITAL</t>
  </si>
  <si>
    <t>641006</t>
  </si>
  <si>
    <t>265</t>
  </si>
  <si>
    <t>VIVEKANANDHA DENTAL COLLEGE FOR WOMEN</t>
  </si>
  <si>
    <t>NAMAKKAL DISTRICT</t>
  </si>
  <si>
    <t>266</t>
  </si>
  <si>
    <t>C.S.I. COLLEGE OF DENTAL SCIENCES &amp; RESEARCH</t>
  </si>
  <si>
    <t>625001</t>
  </si>
  <si>
    <t>267</t>
  </si>
  <si>
    <t>CHETTINAD DENTAL COLLEGE &amp; RESEARCH INSTITUTE</t>
  </si>
  <si>
    <t>603103</t>
  </si>
  <si>
    <t>268</t>
  </si>
  <si>
    <t>MADHA DENTAL COLLEGE &amp; HOSPITAL</t>
  </si>
  <si>
    <t>269</t>
  </si>
  <si>
    <t>BEST DENTAL SCIENCE COLLEGE</t>
  </si>
  <si>
    <t>625104</t>
  </si>
  <si>
    <t>270</t>
  </si>
  <si>
    <t>SRI VENKATESWARA DENTAL COLLEGE &amp; HOSPITAL</t>
  </si>
  <si>
    <t>CHENGALPET TK KANCHIPURAM</t>
  </si>
  <si>
    <t>272</t>
  </si>
  <si>
    <t>KARPAGA VINAYAKA INSTITUTE OF DENTAL SCIENCES</t>
  </si>
  <si>
    <t>KANCHEEPURAM DISTRICT</t>
  </si>
  <si>
    <t>273</t>
  </si>
  <si>
    <t>TAGORE DENTAL COLLEGE &amp; HOSPITAL</t>
  </si>
  <si>
    <t>274</t>
  </si>
  <si>
    <t>R V S DENTAL COLLEGE AND HOSPITAL</t>
  </si>
  <si>
    <t>OPP. FORT RAILWAY STATION</t>
  </si>
  <si>
    <t>SALEM MAIN ROAD</t>
  </si>
  <si>
    <t>2/102, EAST COAST ROAD</t>
  </si>
  <si>
    <t>UTHANDI</t>
  </si>
  <si>
    <t>THIRURAJAPURAM</t>
  </si>
  <si>
    <t>KAVALKINARU JUNCTION</t>
  </si>
  <si>
    <t>VLI</t>
  </si>
  <si>
    <t>K.S.R KALVI NAGAR</t>
  </si>
  <si>
    <t>THOKKAVADI(P.O)(NEAR ERODE)</t>
  </si>
  <si>
    <t>603 319</t>
  </si>
  <si>
    <t>V.P.M. HOSPITAL COMPLEX</t>
  </si>
  <si>
    <t>PADANILAM,</t>
  </si>
  <si>
    <t>KANYAKUMARI DISTRICT</t>
  </si>
  <si>
    <t>S.N.R. COLLEGE ROAD</t>
  </si>
  <si>
    <t>ELAYAMPALAYAM</t>
  </si>
  <si>
    <t>TIRUCHENGODU</t>
  </si>
  <si>
    <t>No 129 EAST VELI STREET</t>
  </si>
  <si>
    <t>RAJIV GANDHI ROAD,</t>
  </si>
  <si>
    <t>(OLD MAHABALIPURAM)PADUR VILLA</t>
  </si>
  <si>
    <t>MADHA NAGAR, SOMANGALAM ROAD</t>
  </si>
  <si>
    <t>KUNRATHUR</t>
  </si>
  <si>
    <t>No 69/1-A MELUR ROAD</t>
  </si>
  <si>
    <t>KODIKULAM</t>
  </si>
  <si>
    <t>THALAMBUR</t>
  </si>
  <si>
    <t>OFF OLD MAHABALIPURAM RD</t>
  </si>
  <si>
    <t>IT WAY NEAR NAVALUR</t>
  </si>
  <si>
    <t>GST ROAD</t>
  </si>
  <si>
    <t>CHINNA KOLAMBAKKAM</t>
  </si>
  <si>
    <t>MADURANTHAKAM TK</t>
  </si>
  <si>
    <t>RATHINAMANGALAM VILLAGE</t>
  </si>
  <si>
    <t>KUMARAN KOTTAM CAMPUS</t>
  </si>
  <si>
    <t>KANNAMPALAYAM</t>
  </si>
  <si>
    <t>271</t>
  </si>
  <si>
    <t>PRIYADARSHINI DENTAL COLLEGE &amp; HOSPITAL</t>
  </si>
  <si>
    <t>TIRUVALLUR DISTRICT,</t>
  </si>
  <si>
    <t>501</t>
  </si>
  <si>
    <t>ASAN MEMORIAL DENTAL COLLEGE &amp; HOSPITAL</t>
  </si>
  <si>
    <t>CHENGALPET DT</t>
  </si>
  <si>
    <t>603105</t>
  </si>
  <si>
    <t>NO.1, VGR NAGAR,</t>
  </si>
  <si>
    <t>VGR GARDEN</t>
  </si>
  <si>
    <t>PANDUR TIRUVALLUR TK</t>
  </si>
  <si>
    <t>AKM</t>
  </si>
  <si>
    <t>ASAN NAGAR</t>
  </si>
  <si>
    <t>KEERAPAKKAM</t>
  </si>
  <si>
    <t>CC-2163</t>
  </si>
  <si>
    <t>CC-2164</t>
  </si>
  <si>
    <t>CC-2165</t>
  </si>
  <si>
    <t>CC-2166</t>
  </si>
  <si>
    <t>CC-2167</t>
  </si>
  <si>
    <t>CC-2168</t>
  </si>
  <si>
    <t>CC-2169</t>
  </si>
  <si>
    <t>CC-2170</t>
  </si>
  <si>
    <t>CC-2171</t>
  </si>
  <si>
    <t>CC-2172</t>
  </si>
  <si>
    <t>CC-2173</t>
  </si>
  <si>
    <t>CC-2174</t>
  </si>
  <si>
    <t>CC-2175</t>
  </si>
  <si>
    <t>CC-2176</t>
  </si>
  <si>
    <t>CC-2177</t>
  </si>
  <si>
    <t>CC-2178</t>
  </si>
  <si>
    <t>CC-2179</t>
  </si>
  <si>
    <t>CC-2180</t>
  </si>
  <si>
    <t>CC-2181</t>
  </si>
  <si>
    <t>MAA859093548</t>
  </si>
  <si>
    <t>MAA859093549</t>
  </si>
  <si>
    <t>MAA859093550</t>
  </si>
  <si>
    <t>MAA859093551</t>
  </si>
  <si>
    <t>MAA859093552</t>
  </si>
  <si>
    <t>MAA859093553</t>
  </si>
  <si>
    <t>MAA859093554</t>
  </si>
  <si>
    <t>MAA859093555</t>
  </si>
  <si>
    <t>MAA859093556</t>
  </si>
  <si>
    <t>MAA859093557</t>
  </si>
  <si>
    <t>MAA859093558</t>
  </si>
  <si>
    <t>MAA859093559</t>
  </si>
  <si>
    <t>MAA859093560</t>
  </si>
  <si>
    <t>MAA859093561</t>
  </si>
  <si>
    <t>MAA859093562</t>
  </si>
  <si>
    <t>MAA859093563</t>
  </si>
  <si>
    <t>MAA859093564</t>
  </si>
  <si>
    <t>MAA859093565</t>
  </si>
  <si>
    <t>MAA859093566</t>
  </si>
  <si>
    <t>MAA859093567</t>
  </si>
  <si>
    <t>MAA859093568</t>
  </si>
  <si>
    <t>MAA859093569</t>
  </si>
  <si>
    <t>MAA859093570</t>
  </si>
  <si>
    <t>MAA859093571</t>
  </si>
  <si>
    <t>MAA859093572</t>
  </si>
  <si>
    <t>MAA859093573</t>
  </si>
  <si>
    <t>MAA859093574</t>
  </si>
  <si>
    <t>MAA859093575</t>
  </si>
  <si>
    <t>MAA859093576</t>
  </si>
  <si>
    <t>MAA859093577</t>
  </si>
  <si>
    <t>MAA859093578</t>
  </si>
  <si>
    <t>MAA859093579</t>
  </si>
  <si>
    <t>MAA859093580</t>
  </si>
  <si>
    <t>MAA859093581</t>
  </si>
  <si>
    <t>MAA859093582</t>
  </si>
  <si>
    <t>MAA859093583</t>
  </si>
  <si>
    <t>MAA859093584</t>
  </si>
  <si>
    <t>MAA859093585</t>
  </si>
  <si>
    <t>MAA859093586</t>
  </si>
  <si>
    <t>MAA859093587</t>
  </si>
  <si>
    <t>MAA859093588</t>
  </si>
  <si>
    <t>MAA859093589</t>
  </si>
  <si>
    <t>MAA859093590</t>
  </si>
  <si>
    <t>MAA859093591</t>
  </si>
  <si>
    <t>MAA859093592</t>
  </si>
  <si>
    <t>MAA859093593</t>
  </si>
  <si>
    <t>MAA859093594</t>
  </si>
  <si>
    <t>MAA859093595</t>
  </si>
  <si>
    <t>MAA859093596</t>
  </si>
  <si>
    <t>MAA859093597</t>
  </si>
  <si>
    <t>MAA859093598</t>
  </si>
  <si>
    <t>MAA859093599</t>
  </si>
  <si>
    <t>MAA859093600</t>
  </si>
  <si>
    <t>MAA859093601</t>
  </si>
  <si>
    <t>MAA859093602</t>
  </si>
  <si>
    <t>MAA859093603</t>
  </si>
  <si>
    <t>MAA859093604</t>
  </si>
  <si>
    <t>MAA859093605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</si>
</sst>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4" fillId="33" borderId="10" xfId="56" applyFont="1" applyFill="1" applyBorder="1" applyAlignment="1">
      <alignment horizontal="center"/>
      <protection/>
    </xf>
    <xf numFmtId="0" fontId="1" fillId="33" borderId="11" xfId="60" applyFont="1" applyFill="1" applyBorder="1" applyAlignment="1">
      <alignment horizontal="center"/>
      <protection/>
    </xf>
    <xf numFmtId="0" fontId="1" fillId="33" borderId="11" xfId="58" applyFont="1" applyFill="1" applyBorder="1" applyAlignment="1">
      <alignment horizontal="center"/>
      <protection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9" applyFont="1" applyFill="1" applyBorder="1" applyAlignment="1">
      <alignment wrapText="1"/>
      <protection/>
    </xf>
    <xf numFmtId="0" fontId="1" fillId="0" borderId="12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38" fillId="0" borderId="0" xfId="0" applyFont="1" applyAlignment="1">
      <alignment horizontal="right"/>
    </xf>
    <xf numFmtId="0" fontId="1" fillId="0" borderId="12" xfId="59" applyFont="1" applyFill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" xfId="57"/>
    <cellStyle name="Normal_CC-ONL_1" xfId="58"/>
    <cellStyle name="Normal_POD_1" xfId="59"/>
    <cellStyle name="Normal_POD_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18" sqref="M18"/>
    </sheetView>
  </sheetViews>
  <sheetFormatPr defaultColWidth="9.140625" defaultRowHeight="15" customHeight="1"/>
  <cols>
    <col min="1" max="1" width="9.140625" style="1" customWidth="1"/>
    <col min="6" max="6" width="9.140625" style="1" customWidth="1"/>
    <col min="7" max="7" width="13.421875" style="0" bestFit="1" customWidth="1"/>
    <col min="8" max="8" width="52.7109375" style="0" bestFit="1" customWidth="1"/>
    <col min="9" max="9" width="27.7109375" style="0" bestFit="1" customWidth="1"/>
    <col min="11" max="11" width="14.421875" style="0" bestFit="1" customWidth="1"/>
    <col min="13" max="13" width="19.8515625" style="0" bestFit="1" customWidth="1"/>
  </cols>
  <sheetData>
    <row r="1" spans="1:12" ht="1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2" t="s">
        <v>10</v>
      </c>
      <c r="L1" s="2" t="s">
        <v>16</v>
      </c>
    </row>
    <row r="2" spans="1:12" ht="15" customHeight="1">
      <c r="A2" s="15">
        <v>2124</v>
      </c>
      <c r="B2" s="10">
        <v>11</v>
      </c>
      <c r="C2" s="10">
        <v>2052920</v>
      </c>
      <c r="D2" s="10">
        <v>2052930</v>
      </c>
      <c r="E2" s="10">
        <v>27</v>
      </c>
      <c r="F2" s="11" t="s">
        <v>48</v>
      </c>
      <c r="G2" s="11" t="s">
        <v>28</v>
      </c>
      <c r="H2" s="11" t="s">
        <v>49</v>
      </c>
      <c r="I2" s="11" t="s">
        <v>20</v>
      </c>
      <c r="J2" s="11" t="s">
        <v>30</v>
      </c>
      <c r="K2" s="6" t="s">
        <v>159</v>
      </c>
      <c r="L2" s="4">
        <f aca="true" t="shared" si="0" ref="L2:L40">(E2*120)/1000</f>
        <v>3.24</v>
      </c>
    </row>
    <row r="3" spans="1:12" ht="15" customHeight="1">
      <c r="A3" s="15">
        <v>2125</v>
      </c>
      <c r="B3" s="10">
        <v>5</v>
      </c>
      <c r="C3" s="10">
        <v>2052931</v>
      </c>
      <c r="D3" s="10">
        <v>2052935</v>
      </c>
      <c r="E3" s="10">
        <v>13</v>
      </c>
      <c r="F3" s="11" t="s">
        <v>50</v>
      </c>
      <c r="G3" s="11" t="s">
        <v>19</v>
      </c>
      <c r="H3" s="11" t="s">
        <v>51</v>
      </c>
      <c r="I3" s="11" t="s">
        <v>52</v>
      </c>
      <c r="J3" s="11" t="s">
        <v>46</v>
      </c>
      <c r="K3" s="6" t="s">
        <v>160</v>
      </c>
      <c r="L3" s="4">
        <f t="shared" si="0"/>
        <v>1.56</v>
      </c>
    </row>
    <row r="4" spans="1:12" ht="15" customHeight="1">
      <c r="A4" s="15">
        <v>2126</v>
      </c>
      <c r="B4" s="10">
        <v>5</v>
      </c>
      <c r="C4" s="10">
        <v>2052936</v>
      </c>
      <c r="D4" s="10">
        <v>2052940</v>
      </c>
      <c r="E4" s="10">
        <v>8</v>
      </c>
      <c r="F4" s="11" t="s">
        <v>53</v>
      </c>
      <c r="G4" s="11" t="s">
        <v>19</v>
      </c>
      <c r="H4" s="11" t="s">
        <v>54</v>
      </c>
      <c r="I4" s="11" t="s">
        <v>20</v>
      </c>
      <c r="J4" s="11" t="s">
        <v>55</v>
      </c>
      <c r="K4" s="6" t="s">
        <v>161</v>
      </c>
      <c r="L4" s="4">
        <f t="shared" si="0"/>
        <v>0.96</v>
      </c>
    </row>
    <row r="5" spans="1:12" ht="15" customHeight="1">
      <c r="A5" s="15">
        <v>2127</v>
      </c>
      <c r="B5" s="10">
        <v>8</v>
      </c>
      <c r="C5" s="10">
        <v>2052941</v>
      </c>
      <c r="D5" s="10">
        <v>2052948</v>
      </c>
      <c r="E5" s="10">
        <v>32</v>
      </c>
      <c r="F5" s="11" t="s">
        <v>56</v>
      </c>
      <c r="G5" s="11" t="s">
        <v>19</v>
      </c>
      <c r="H5" s="11" t="s">
        <v>57</v>
      </c>
      <c r="I5" s="11" t="s">
        <v>58</v>
      </c>
      <c r="J5" s="11" t="s">
        <v>59</v>
      </c>
      <c r="K5" s="6" t="s">
        <v>162</v>
      </c>
      <c r="L5" s="4">
        <f t="shared" si="0"/>
        <v>3.84</v>
      </c>
    </row>
    <row r="6" spans="1:12" ht="15" customHeight="1">
      <c r="A6" s="15">
        <v>2128</v>
      </c>
      <c r="B6" s="10">
        <v>8</v>
      </c>
      <c r="C6" s="10">
        <v>2052949</v>
      </c>
      <c r="D6" s="10">
        <v>2052956</v>
      </c>
      <c r="E6" s="10">
        <v>21</v>
      </c>
      <c r="F6" s="11" t="s">
        <v>60</v>
      </c>
      <c r="G6" s="11" t="s">
        <v>19</v>
      </c>
      <c r="H6" s="11" t="s">
        <v>61</v>
      </c>
      <c r="I6" s="11" t="s">
        <v>62</v>
      </c>
      <c r="J6" s="11" t="s">
        <v>63</v>
      </c>
      <c r="K6" s="6" t="s">
        <v>163</v>
      </c>
      <c r="L6" s="4">
        <f t="shared" si="0"/>
        <v>2.52</v>
      </c>
    </row>
    <row r="7" spans="1:12" ht="15" customHeight="1">
      <c r="A7" s="15">
        <v>2129</v>
      </c>
      <c r="B7" s="10">
        <v>9</v>
      </c>
      <c r="C7" s="10">
        <v>2052957</v>
      </c>
      <c r="D7" s="10">
        <v>2052965</v>
      </c>
      <c r="E7" s="10">
        <v>17</v>
      </c>
      <c r="F7" s="11" t="s">
        <v>64</v>
      </c>
      <c r="G7" s="11" t="s">
        <v>19</v>
      </c>
      <c r="H7" s="11" t="s">
        <v>65</v>
      </c>
      <c r="I7" s="11" t="s">
        <v>36</v>
      </c>
      <c r="J7" s="11" t="s">
        <v>32</v>
      </c>
      <c r="K7" s="6" t="s">
        <v>164</v>
      </c>
      <c r="L7" s="4">
        <f t="shared" si="0"/>
        <v>2.04</v>
      </c>
    </row>
    <row r="8" spans="1:12" ht="15" customHeight="1">
      <c r="A8" s="15">
        <v>2130</v>
      </c>
      <c r="B8" s="10">
        <v>8</v>
      </c>
      <c r="C8" s="10">
        <v>2052966</v>
      </c>
      <c r="D8" s="10">
        <v>2052973</v>
      </c>
      <c r="E8" s="10">
        <v>21</v>
      </c>
      <c r="F8" s="11" t="s">
        <v>66</v>
      </c>
      <c r="G8" s="11" t="s">
        <v>19</v>
      </c>
      <c r="H8" s="11" t="s">
        <v>67</v>
      </c>
      <c r="I8" s="11" t="s">
        <v>41</v>
      </c>
      <c r="J8" s="11" t="s">
        <v>29</v>
      </c>
      <c r="K8" s="6" t="s">
        <v>165</v>
      </c>
      <c r="L8" s="4">
        <f t="shared" si="0"/>
        <v>2.52</v>
      </c>
    </row>
    <row r="9" spans="1:12" ht="15" customHeight="1">
      <c r="A9" s="15">
        <v>2131</v>
      </c>
      <c r="B9" s="10">
        <v>8</v>
      </c>
      <c r="C9" s="10">
        <v>2052974</v>
      </c>
      <c r="D9" s="10">
        <v>2052981</v>
      </c>
      <c r="E9" s="10">
        <v>85</v>
      </c>
      <c r="F9" s="11" t="s">
        <v>68</v>
      </c>
      <c r="G9" s="11" t="s">
        <v>19</v>
      </c>
      <c r="H9" s="11" t="s">
        <v>69</v>
      </c>
      <c r="I9" s="11" t="s">
        <v>22</v>
      </c>
      <c r="J9" s="11" t="s">
        <v>70</v>
      </c>
      <c r="K9" s="6" t="s">
        <v>166</v>
      </c>
      <c r="L9" s="4">
        <f t="shared" si="0"/>
        <v>10.2</v>
      </c>
    </row>
    <row r="10" spans="1:12" ht="15" customHeight="1">
      <c r="A10" s="15">
        <v>2132</v>
      </c>
      <c r="B10" s="10">
        <v>1</v>
      </c>
      <c r="C10" s="10">
        <v>2052982</v>
      </c>
      <c r="D10" s="10">
        <v>2052982</v>
      </c>
      <c r="E10" s="10">
        <v>18</v>
      </c>
      <c r="F10" s="11" t="s">
        <v>68</v>
      </c>
      <c r="G10" s="11" t="s">
        <v>19</v>
      </c>
      <c r="H10" s="11" t="s">
        <v>69</v>
      </c>
      <c r="I10" s="11" t="s">
        <v>22</v>
      </c>
      <c r="J10" s="11" t="s">
        <v>70</v>
      </c>
      <c r="K10" s="6" t="s">
        <v>167</v>
      </c>
      <c r="L10" s="4">
        <f t="shared" si="0"/>
        <v>2.16</v>
      </c>
    </row>
    <row r="11" spans="1:12" ht="15" customHeight="1">
      <c r="A11" s="15">
        <v>2133</v>
      </c>
      <c r="B11" s="10">
        <v>4</v>
      </c>
      <c r="C11" s="10">
        <v>2052983</v>
      </c>
      <c r="D11" s="10">
        <v>2052986</v>
      </c>
      <c r="E11" s="10">
        <v>7</v>
      </c>
      <c r="F11" s="11" t="s">
        <v>71</v>
      </c>
      <c r="G11" s="11" t="s">
        <v>19</v>
      </c>
      <c r="H11" s="11" t="s">
        <v>72</v>
      </c>
      <c r="I11" s="11" t="s">
        <v>73</v>
      </c>
      <c r="J11" s="11" t="s">
        <v>27</v>
      </c>
      <c r="K11" s="6" t="s">
        <v>168</v>
      </c>
      <c r="L11" s="4">
        <f t="shared" si="0"/>
        <v>0.84</v>
      </c>
    </row>
    <row r="12" spans="1:12" ht="15" customHeight="1">
      <c r="A12" s="15">
        <v>2134</v>
      </c>
      <c r="B12" s="10">
        <v>1</v>
      </c>
      <c r="C12" s="10">
        <v>2052987</v>
      </c>
      <c r="D12" s="10">
        <v>2052987</v>
      </c>
      <c r="E12" s="10">
        <v>1</v>
      </c>
      <c r="F12" s="11" t="s">
        <v>74</v>
      </c>
      <c r="G12" s="11" t="s">
        <v>19</v>
      </c>
      <c r="H12" s="11" t="s">
        <v>75</v>
      </c>
      <c r="I12" s="11" t="s">
        <v>31</v>
      </c>
      <c r="J12" s="11" t="s">
        <v>76</v>
      </c>
      <c r="K12" s="6" t="s">
        <v>169</v>
      </c>
      <c r="L12" s="4">
        <f t="shared" si="0"/>
        <v>0.12</v>
      </c>
    </row>
    <row r="13" spans="1:12" ht="15" customHeight="1">
      <c r="A13" s="15">
        <v>2135</v>
      </c>
      <c r="B13" s="10">
        <v>9</v>
      </c>
      <c r="C13" s="10">
        <v>2052988</v>
      </c>
      <c r="D13" s="10">
        <v>2052996</v>
      </c>
      <c r="E13" s="10">
        <v>18</v>
      </c>
      <c r="F13" s="11" t="s">
        <v>77</v>
      </c>
      <c r="G13" s="11" t="s">
        <v>19</v>
      </c>
      <c r="H13" s="11" t="s">
        <v>78</v>
      </c>
      <c r="I13" s="11" t="s">
        <v>20</v>
      </c>
      <c r="J13" s="11" t="s">
        <v>79</v>
      </c>
      <c r="K13" s="6" t="s">
        <v>170</v>
      </c>
      <c r="L13" s="4">
        <f t="shared" si="0"/>
        <v>2.16</v>
      </c>
    </row>
    <row r="14" spans="1:12" ht="15" customHeight="1">
      <c r="A14" s="15">
        <v>2136</v>
      </c>
      <c r="B14" s="10">
        <v>10</v>
      </c>
      <c r="C14" s="10">
        <v>2052997</v>
      </c>
      <c r="D14" s="10">
        <v>2053006</v>
      </c>
      <c r="E14" s="10">
        <v>44</v>
      </c>
      <c r="F14" s="11" t="s">
        <v>80</v>
      </c>
      <c r="G14" s="11" t="s">
        <v>19</v>
      </c>
      <c r="H14" s="11" t="s">
        <v>81</v>
      </c>
      <c r="I14" s="11" t="s">
        <v>20</v>
      </c>
      <c r="J14" s="11" t="s">
        <v>33</v>
      </c>
      <c r="K14" s="6" t="s">
        <v>171</v>
      </c>
      <c r="L14" s="4">
        <f t="shared" si="0"/>
        <v>5.28</v>
      </c>
    </row>
    <row r="15" spans="1:12" ht="15" customHeight="1">
      <c r="A15" s="15">
        <v>2137</v>
      </c>
      <c r="B15" s="10">
        <v>11</v>
      </c>
      <c r="C15" s="10">
        <v>2053007</v>
      </c>
      <c r="D15" s="10">
        <v>2053017</v>
      </c>
      <c r="E15" s="10">
        <v>25</v>
      </c>
      <c r="F15" s="11" t="s">
        <v>82</v>
      </c>
      <c r="G15" s="11" t="s">
        <v>19</v>
      </c>
      <c r="H15" s="11" t="s">
        <v>83</v>
      </c>
      <c r="I15" s="11" t="s">
        <v>31</v>
      </c>
      <c r="J15" s="11" t="s">
        <v>84</v>
      </c>
      <c r="K15" s="6" t="s">
        <v>172</v>
      </c>
      <c r="L15" s="4">
        <f t="shared" si="0"/>
        <v>3</v>
      </c>
    </row>
    <row r="16" spans="1:12" ht="15" customHeight="1">
      <c r="A16" s="15">
        <v>2138</v>
      </c>
      <c r="B16" s="10">
        <v>10</v>
      </c>
      <c r="C16" s="10">
        <v>2053018</v>
      </c>
      <c r="D16" s="10">
        <v>2053027</v>
      </c>
      <c r="E16" s="10">
        <v>33</v>
      </c>
      <c r="F16" s="11" t="s">
        <v>85</v>
      </c>
      <c r="G16" s="11" t="s">
        <v>19</v>
      </c>
      <c r="H16" s="11" t="s">
        <v>86</v>
      </c>
      <c r="I16" s="11" t="s">
        <v>87</v>
      </c>
      <c r="J16" s="11" t="s">
        <v>79</v>
      </c>
      <c r="K16" s="6" t="s">
        <v>173</v>
      </c>
      <c r="L16" s="4">
        <f t="shared" si="0"/>
        <v>3.96</v>
      </c>
    </row>
    <row r="17" spans="1:12" ht="15" customHeight="1">
      <c r="A17" s="15">
        <v>2139</v>
      </c>
      <c r="B17" s="10">
        <v>11</v>
      </c>
      <c r="C17" s="10">
        <v>2053028</v>
      </c>
      <c r="D17" s="10">
        <v>2053038</v>
      </c>
      <c r="E17" s="10">
        <v>41</v>
      </c>
      <c r="F17" s="11" t="s">
        <v>127</v>
      </c>
      <c r="G17" s="11" t="s">
        <v>19</v>
      </c>
      <c r="H17" s="11" t="s">
        <v>128</v>
      </c>
      <c r="I17" s="11" t="s">
        <v>129</v>
      </c>
      <c r="J17" s="11" t="s">
        <v>38</v>
      </c>
      <c r="K17" s="6" t="s">
        <v>174</v>
      </c>
      <c r="L17" s="4">
        <f t="shared" si="0"/>
        <v>4.92</v>
      </c>
    </row>
    <row r="18" spans="1:12" ht="15" customHeight="1">
      <c r="A18" s="15">
        <v>2140</v>
      </c>
      <c r="B18" s="10">
        <v>8</v>
      </c>
      <c r="C18" s="10">
        <v>2053039</v>
      </c>
      <c r="D18" s="10">
        <v>2053046</v>
      </c>
      <c r="E18" s="10">
        <v>20</v>
      </c>
      <c r="F18" s="11" t="s">
        <v>88</v>
      </c>
      <c r="G18" s="11" t="s">
        <v>19</v>
      </c>
      <c r="H18" s="11" t="s">
        <v>89</v>
      </c>
      <c r="I18" s="11" t="s">
        <v>90</v>
      </c>
      <c r="J18" s="11" t="s">
        <v>39</v>
      </c>
      <c r="K18" s="6" t="s">
        <v>175</v>
      </c>
      <c r="L18" s="4">
        <f t="shared" si="0"/>
        <v>2.4</v>
      </c>
    </row>
    <row r="19" spans="1:12" ht="15" customHeight="1">
      <c r="A19" s="15">
        <v>2141</v>
      </c>
      <c r="B19" s="10">
        <v>9</v>
      </c>
      <c r="C19" s="10">
        <v>2053047</v>
      </c>
      <c r="D19" s="10">
        <v>2053055</v>
      </c>
      <c r="E19" s="10">
        <v>19</v>
      </c>
      <c r="F19" s="11" t="s">
        <v>91</v>
      </c>
      <c r="G19" s="11" t="s">
        <v>19</v>
      </c>
      <c r="H19" s="11" t="s">
        <v>92</v>
      </c>
      <c r="I19" s="11" t="s">
        <v>20</v>
      </c>
      <c r="J19" s="11" t="s">
        <v>42</v>
      </c>
      <c r="K19" s="6" t="s">
        <v>176</v>
      </c>
      <c r="L19" s="4">
        <f t="shared" si="0"/>
        <v>2.28</v>
      </c>
    </row>
    <row r="20" spans="1:12" ht="15" customHeight="1">
      <c r="A20" s="15">
        <v>2142</v>
      </c>
      <c r="B20" s="10">
        <v>9</v>
      </c>
      <c r="C20" s="10">
        <v>2053056</v>
      </c>
      <c r="D20" s="10">
        <v>2053064</v>
      </c>
      <c r="E20" s="10">
        <v>35</v>
      </c>
      <c r="F20" s="11" t="s">
        <v>93</v>
      </c>
      <c r="G20" s="11" t="s">
        <v>19</v>
      </c>
      <c r="H20" s="11" t="s">
        <v>94</v>
      </c>
      <c r="I20" s="11" t="s">
        <v>22</v>
      </c>
      <c r="J20" s="11" t="s">
        <v>45</v>
      </c>
      <c r="K20" s="6" t="s">
        <v>177</v>
      </c>
      <c r="L20" s="4">
        <f t="shared" si="0"/>
        <v>4.2</v>
      </c>
    </row>
    <row r="21" spans="1:12" ht="15" customHeight="1">
      <c r="A21" s="15">
        <v>2143</v>
      </c>
      <c r="B21" s="10">
        <v>5</v>
      </c>
      <c r="C21" s="10">
        <v>2053065</v>
      </c>
      <c r="D21" s="10">
        <v>2053069</v>
      </c>
      <c r="E21" s="10">
        <v>5</v>
      </c>
      <c r="F21" s="11" t="s">
        <v>130</v>
      </c>
      <c r="G21" s="11" t="s">
        <v>19</v>
      </c>
      <c r="H21" s="11" t="s">
        <v>131</v>
      </c>
      <c r="I21" s="11" t="s">
        <v>132</v>
      </c>
      <c r="J21" s="11" t="s">
        <v>133</v>
      </c>
      <c r="K21" s="6" t="s">
        <v>178</v>
      </c>
      <c r="L21" s="4">
        <f t="shared" si="0"/>
        <v>0.6</v>
      </c>
    </row>
    <row r="22" spans="1:12" ht="15" customHeight="1">
      <c r="A22" s="10">
        <v>2144</v>
      </c>
      <c r="B22" s="10">
        <v>1</v>
      </c>
      <c r="C22" s="10">
        <v>20339221</v>
      </c>
      <c r="D22" s="10">
        <v>20339221</v>
      </c>
      <c r="E22" s="10">
        <v>10</v>
      </c>
      <c r="F22" s="11" t="s">
        <v>48</v>
      </c>
      <c r="G22" s="11" t="s">
        <v>28</v>
      </c>
      <c r="H22" s="11" t="s">
        <v>49</v>
      </c>
      <c r="I22" s="11" t="s">
        <v>20</v>
      </c>
      <c r="J22" s="11" t="s">
        <v>30</v>
      </c>
      <c r="K22" s="6" t="s">
        <v>179</v>
      </c>
      <c r="L22" s="4">
        <f t="shared" si="0"/>
        <v>1.2</v>
      </c>
    </row>
    <row r="23" spans="1:12" ht="15" customHeight="1">
      <c r="A23" s="10">
        <v>2145</v>
      </c>
      <c r="B23" s="10">
        <v>1</v>
      </c>
      <c r="C23" s="10">
        <v>20339222</v>
      </c>
      <c r="D23" s="10">
        <v>20339222</v>
      </c>
      <c r="E23" s="10">
        <v>10</v>
      </c>
      <c r="F23" s="11" t="s">
        <v>50</v>
      </c>
      <c r="G23" s="11" t="s">
        <v>19</v>
      </c>
      <c r="H23" s="11" t="s">
        <v>51</v>
      </c>
      <c r="I23" s="11" t="s">
        <v>52</v>
      </c>
      <c r="J23" s="11" t="s">
        <v>46</v>
      </c>
      <c r="K23" s="6" t="s">
        <v>180</v>
      </c>
      <c r="L23" s="4">
        <f t="shared" si="0"/>
        <v>1.2</v>
      </c>
    </row>
    <row r="24" spans="1:12" ht="15" customHeight="1">
      <c r="A24" s="10">
        <v>2146</v>
      </c>
      <c r="B24" s="10">
        <v>1</v>
      </c>
      <c r="C24" s="10">
        <v>20339223</v>
      </c>
      <c r="D24" s="10">
        <v>20339223</v>
      </c>
      <c r="E24" s="10">
        <v>10</v>
      </c>
      <c r="F24" s="11" t="s">
        <v>53</v>
      </c>
      <c r="G24" s="11" t="s">
        <v>19</v>
      </c>
      <c r="H24" s="11" t="s">
        <v>54</v>
      </c>
      <c r="I24" s="11" t="s">
        <v>20</v>
      </c>
      <c r="J24" s="11" t="s">
        <v>55</v>
      </c>
      <c r="K24" s="6" t="s">
        <v>181</v>
      </c>
      <c r="L24" s="4">
        <f t="shared" si="0"/>
        <v>1.2</v>
      </c>
    </row>
    <row r="25" spans="1:12" ht="15" customHeight="1">
      <c r="A25" s="10">
        <v>2147</v>
      </c>
      <c r="B25" s="10">
        <v>1</v>
      </c>
      <c r="C25" s="10">
        <v>20339224</v>
      </c>
      <c r="D25" s="10">
        <v>20339224</v>
      </c>
      <c r="E25" s="10">
        <v>10</v>
      </c>
      <c r="F25" s="11" t="s">
        <v>56</v>
      </c>
      <c r="G25" s="11" t="s">
        <v>19</v>
      </c>
      <c r="H25" s="11" t="s">
        <v>57</v>
      </c>
      <c r="I25" s="11" t="s">
        <v>58</v>
      </c>
      <c r="J25" s="11" t="s">
        <v>59</v>
      </c>
      <c r="K25" s="6" t="s">
        <v>182</v>
      </c>
      <c r="L25" s="4">
        <f t="shared" si="0"/>
        <v>1.2</v>
      </c>
    </row>
    <row r="26" spans="1:12" ht="15" customHeight="1">
      <c r="A26" s="10">
        <v>2148</v>
      </c>
      <c r="B26" s="10">
        <v>1</v>
      </c>
      <c r="C26" s="10">
        <v>20339225</v>
      </c>
      <c r="D26" s="10">
        <v>20339225</v>
      </c>
      <c r="E26" s="10">
        <v>10</v>
      </c>
      <c r="F26" s="11" t="s">
        <v>60</v>
      </c>
      <c r="G26" s="11" t="s">
        <v>19</v>
      </c>
      <c r="H26" s="11" t="s">
        <v>61</v>
      </c>
      <c r="I26" s="11" t="s">
        <v>62</v>
      </c>
      <c r="J26" s="11" t="s">
        <v>63</v>
      </c>
      <c r="K26" s="6" t="s">
        <v>183</v>
      </c>
      <c r="L26" s="4">
        <f t="shared" si="0"/>
        <v>1.2</v>
      </c>
    </row>
    <row r="27" spans="1:12" ht="15" customHeight="1">
      <c r="A27" s="10">
        <v>2149</v>
      </c>
      <c r="B27" s="10">
        <v>1</v>
      </c>
      <c r="C27" s="10">
        <v>20339226</v>
      </c>
      <c r="D27" s="10">
        <v>20339226</v>
      </c>
      <c r="E27" s="10">
        <v>10</v>
      </c>
      <c r="F27" s="11" t="s">
        <v>64</v>
      </c>
      <c r="G27" s="11" t="s">
        <v>19</v>
      </c>
      <c r="H27" s="11" t="s">
        <v>65</v>
      </c>
      <c r="I27" s="11" t="s">
        <v>36</v>
      </c>
      <c r="J27" s="11" t="s">
        <v>32</v>
      </c>
      <c r="K27" s="6" t="s">
        <v>184</v>
      </c>
      <c r="L27" s="4">
        <f t="shared" si="0"/>
        <v>1.2</v>
      </c>
    </row>
    <row r="28" spans="1:12" ht="15" customHeight="1">
      <c r="A28" s="10">
        <v>2150</v>
      </c>
      <c r="B28" s="10">
        <v>1</v>
      </c>
      <c r="C28" s="10">
        <v>20339227</v>
      </c>
      <c r="D28" s="10">
        <v>20339227</v>
      </c>
      <c r="E28" s="10">
        <v>10</v>
      </c>
      <c r="F28" s="11" t="s">
        <v>66</v>
      </c>
      <c r="G28" s="11" t="s">
        <v>19</v>
      </c>
      <c r="H28" s="11" t="s">
        <v>67</v>
      </c>
      <c r="I28" s="11" t="s">
        <v>41</v>
      </c>
      <c r="J28" s="11" t="s">
        <v>29</v>
      </c>
      <c r="K28" s="6" t="s">
        <v>185</v>
      </c>
      <c r="L28" s="4">
        <f t="shared" si="0"/>
        <v>1.2</v>
      </c>
    </row>
    <row r="29" spans="1:12" ht="15" customHeight="1">
      <c r="A29" s="10">
        <v>2151</v>
      </c>
      <c r="B29" s="10">
        <v>1</v>
      </c>
      <c r="C29" s="10">
        <v>20339228</v>
      </c>
      <c r="D29" s="10">
        <v>20339228</v>
      </c>
      <c r="E29" s="10">
        <v>10</v>
      </c>
      <c r="F29" s="11" t="s">
        <v>68</v>
      </c>
      <c r="G29" s="11" t="s">
        <v>19</v>
      </c>
      <c r="H29" s="11" t="s">
        <v>69</v>
      </c>
      <c r="I29" s="11" t="s">
        <v>22</v>
      </c>
      <c r="J29" s="11" t="s">
        <v>70</v>
      </c>
      <c r="K29" s="6" t="s">
        <v>186</v>
      </c>
      <c r="L29" s="4">
        <f t="shared" si="0"/>
        <v>1.2</v>
      </c>
    </row>
    <row r="30" spans="1:12" ht="15" customHeight="1">
      <c r="A30" s="10">
        <v>2152</v>
      </c>
      <c r="B30" s="10">
        <v>1</v>
      </c>
      <c r="C30" s="10">
        <v>20339229</v>
      </c>
      <c r="D30" s="10">
        <v>20339229</v>
      </c>
      <c r="E30" s="10">
        <v>10</v>
      </c>
      <c r="F30" s="11" t="s">
        <v>71</v>
      </c>
      <c r="G30" s="11" t="s">
        <v>19</v>
      </c>
      <c r="H30" s="11" t="s">
        <v>72</v>
      </c>
      <c r="I30" s="11" t="s">
        <v>73</v>
      </c>
      <c r="J30" s="11" t="s">
        <v>27</v>
      </c>
      <c r="K30" s="6" t="s">
        <v>187</v>
      </c>
      <c r="L30" s="4">
        <f t="shared" si="0"/>
        <v>1.2</v>
      </c>
    </row>
    <row r="31" spans="1:12" ht="15" customHeight="1">
      <c r="A31" s="10">
        <v>2153</v>
      </c>
      <c r="B31" s="10">
        <v>1</v>
      </c>
      <c r="C31" s="10">
        <v>20339230</v>
      </c>
      <c r="D31" s="10">
        <v>20339230</v>
      </c>
      <c r="E31" s="10">
        <v>10</v>
      </c>
      <c r="F31" s="11" t="s">
        <v>74</v>
      </c>
      <c r="G31" s="11" t="s">
        <v>19</v>
      </c>
      <c r="H31" s="11" t="s">
        <v>75</v>
      </c>
      <c r="I31" s="11" t="s">
        <v>31</v>
      </c>
      <c r="J31" s="11" t="s">
        <v>76</v>
      </c>
      <c r="K31" s="6" t="s">
        <v>188</v>
      </c>
      <c r="L31" s="4">
        <f t="shared" si="0"/>
        <v>1.2</v>
      </c>
    </row>
    <row r="32" spans="1:12" ht="15" customHeight="1">
      <c r="A32" s="10">
        <v>2154</v>
      </c>
      <c r="B32" s="10">
        <v>1</v>
      </c>
      <c r="C32" s="10">
        <v>20339231</v>
      </c>
      <c r="D32" s="10">
        <v>20339231</v>
      </c>
      <c r="E32" s="10">
        <v>10</v>
      </c>
      <c r="F32" s="11" t="s">
        <v>77</v>
      </c>
      <c r="G32" s="11" t="s">
        <v>19</v>
      </c>
      <c r="H32" s="11" t="s">
        <v>78</v>
      </c>
      <c r="I32" s="11" t="s">
        <v>20</v>
      </c>
      <c r="J32" s="11" t="s">
        <v>79</v>
      </c>
      <c r="K32" s="6" t="s">
        <v>189</v>
      </c>
      <c r="L32" s="4">
        <f t="shared" si="0"/>
        <v>1.2</v>
      </c>
    </row>
    <row r="33" spans="1:12" ht="15" customHeight="1">
      <c r="A33" s="10">
        <v>2155</v>
      </c>
      <c r="B33" s="10">
        <v>1</v>
      </c>
      <c r="C33" s="10">
        <v>20339232</v>
      </c>
      <c r="D33" s="10">
        <v>20339232</v>
      </c>
      <c r="E33" s="10">
        <v>10</v>
      </c>
      <c r="F33" s="11" t="s">
        <v>80</v>
      </c>
      <c r="G33" s="11" t="s">
        <v>19</v>
      </c>
      <c r="H33" s="11" t="s">
        <v>81</v>
      </c>
      <c r="I33" s="11" t="s">
        <v>20</v>
      </c>
      <c r="J33" s="11" t="s">
        <v>33</v>
      </c>
      <c r="K33" s="6" t="s">
        <v>190</v>
      </c>
      <c r="L33" s="4">
        <f t="shared" si="0"/>
        <v>1.2</v>
      </c>
    </row>
    <row r="34" spans="1:12" ht="15" customHeight="1">
      <c r="A34" s="10">
        <v>2156</v>
      </c>
      <c r="B34" s="10">
        <v>1</v>
      </c>
      <c r="C34" s="10">
        <v>20339233</v>
      </c>
      <c r="D34" s="10">
        <v>20339233</v>
      </c>
      <c r="E34" s="10">
        <v>10</v>
      </c>
      <c r="F34" s="11" t="s">
        <v>82</v>
      </c>
      <c r="G34" s="11" t="s">
        <v>19</v>
      </c>
      <c r="H34" s="11" t="s">
        <v>83</v>
      </c>
      <c r="I34" s="11" t="s">
        <v>31</v>
      </c>
      <c r="J34" s="11" t="s">
        <v>84</v>
      </c>
      <c r="K34" s="6" t="s">
        <v>191</v>
      </c>
      <c r="L34" s="4">
        <f t="shared" si="0"/>
        <v>1.2</v>
      </c>
    </row>
    <row r="35" spans="1:12" ht="15" customHeight="1">
      <c r="A35" s="10">
        <v>2157</v>
      </c>
      <c r="B35" s="10">
        <v>1</v>
      </c>
      <c r="C35" s="10">
        <v>20339234</v>
      </c>
      <c r="D35" s="10">
        <v>20339234</v>
      </c>
      <c r="E35" s="10">
        <v>10</v>
      </c>
      <c r="F35" s="11" t="s">
        <v>85</v>
      </c>
      <c r="G35" s="11" t="s">
        <v>19</v>
      </c>
      <c r="H35" s="11" t="s">
        <v>86</v>
      </c>
      <c r="I35" s="11" t="s">
        <v>87</v>
      </c>
      <c r="J35" s="11" t="s">
        <v>79</v>
      </c>
      <c r="K35" s="6" t="s">
        <v>192</v>
      </c>
      <c r="L35" s="4">
        <f t="shared" si="0"/>
        <v>1.2</v>
      </c>
    </row>
    <row r="36" spans="1:12" ht="15" customHeight="1">
      <c r="A36" s="10">
        <v>2158</v>
      </c>
      <c r="B36" s="10">
        <v>1</v>
      </c>
      <c r="C36" s="10">
        <v>20339235</v>
      </c>
      <c r="D36" s="10">
        <v>20339235</v>
      </c>
      <c r="E36" s="10">
        <v>10</v>
      </c>
      <c r="F36" s="11" t="s">
        <v>127</v>
      </c>
      <c r="G36" s="11" t="s">
        <v>19</v>
      </c>
      <c r="H36" s="11" t="s">
        <v>128</v>
      </c>
      <c r="I36" s="11" t="s">
        <v>129</v>
      </c>
      <c r="J36" s="11" t="s">
        <v>38</v>
      </c>
      <c r="K36" s="6" t="s">
        <v>193</v>
      </c>
      <c r="L36" s="4">
        <f t="shared" si="0"/>
        <v>1.2</v>
      </c>
    </row>
    <row r="37" spans="1:12" ht="15" customHeight="1">
      <c r="A37" s="10">
        <v>2159</v>
      </c>
      <c r="B37" s="10">
        <v>1</v>
      </c>
      <c r="C37" s="10">
        <v>20339236</v>
      </c>
      <c r="D37" s="10">
        <v>20339236</v>
      </c>
      <c r="E37" s="10">
        <v>10</v>
      </c>
      <c r="F37" s="11" t="s">
        <v>88</v>
      </c>
      <c r="G37" s="11" t="s">
        <v>19</v>
      </c>
      <c r="H37" s="11" t="s">
        <v>89</v>
      </c>
      <c r="I37" s="11" t="s">
        <v>90</v>
      </c>
      <c r="J37" s="11" t="s">
        <v>39</v>
      </c>
      <c r="K37" s="6" t="s">
        <v>194</v>
      </c>
      <c r="L37" s="4">
        <f t="shared" si="0"/>
        <v>1.2</v>
      </c>
    </row>
    <row r="38" spans="1:12" ht="15" customHeight="1">
      <c r="A38" s="10">
        <v>2160</v>
      </c>
      <c r="B38" s="10">
        <v>1</v>
      </c>
      <c r="C38" s="10">
        <v>20339237</v>
      </c>
      <c r="D38" s="10">
        <v>20339237</v>
      </c>
      <c r="E38" s="10">
        <v>10</v>
      </c>
      <c r="F38" s="11" t="s">
        <v>91</v>
      </c>
      <c r="G38" s="11" t="s">
        <v>19</v>
      </c>
      <c r="H38" s="11" t="s">
        <v>92</v>
      </c>
      <c r="I38" s="11" t="s">
        <v>20</v>
      </c>
      <c r="J38" s="11" t="s">
        <v>42</v>
      </c>
      <c r="K38" s="6" t="s">
        <v>195</v>
      </c>
      <c r="L38" s="4">
        <f t="shared" si="0"/>
        <v>1.2</v>
      </c>
    </row>
    <row r="39" spans="1:12" ht="15" customHeight="1">
      <c r="A39" s="10">
        <v>2161</v>
      </c>
      <c r="B39" s="10">
        <v>1</v>
      </c>
      <c r="C39" s="10">
        <v>20339238</v>
      </c>
      <c r="D39" s="10">
        <v>20339238</v>
      </c>
      <c r="E39" s="10">
        <v>10</v>
      </c>
      <c r="F39" s="11" t="s">
        <v>93</v>
      </c>
      <c r="G39" s="11" t="s">
        <v>19</v>
      </c>
      <c r="H39" s="11" t="s">
        <v>94</v>
      </c>
      <c r="I39" s="11" t="s">
        <v>22</v>
      </c>
      <c r="J39" s="11" t="s">
        <v>45</v>
      </c>
      <c r="K39" s="6" t="s">
        <v>196</v>
      </c>
      <c r="L39" s="4">
        <f t="shared" si="0"/>
        <v>1.2</v>
      </c>
    </row>
    <row r="40" spans="1:12" ht="15" customHeight="1">
      <c r="A40" s="10">
        <v>2162</v>
      </c>
      <c r="B40" s="10">
        <v>1</v>
      </c>
      <c r="C40" s="10">
        <v>20339239</v>
      </c>
      <c r="D40" s="10">
        <v>20339239</v>
      </c>
      <c r="E40" s="10">
        <v>10</v>
      </c>
      <c r="F40" s="11" t="s">
        <v>130</v>
      </c>
      <c r="G40" s="11" t="s">
        <v>19</v>
      </c>
      <c r="H40" s="11" t="s">
        <v>131</v>
      </c>
      <c r="I40" s="11" t="s">
        <v>132</v>
      </c>
      <c r="J40" s="11" t="s">
        <v>133</v>
      </c>
      <c r="K40" s="6" t="s">
        <v>197</v>
      </c>
      <c r="L40" s="4">
        <f t="shared" si="0"/>
        <v>1.2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1" sqref="C1:C65536"/>
    </sheetView>
  </sheetViews>
  <sheetFormatPr defaultColWidth="9.140625" defaultRowHeight="15" customHeight="1"/>
  <cols>
    <col min="1" max="4" width="9.140625" style="3" customWidth="1"/>
    <col min="5" max="5" width="4.421875" style="3" bestFit="1" customWidth="1"/>
    <col min="6" max="12" width="9.140625" style="3" customWidth="1"/>
    <col min="13" max="13" width="14.421875" style="3" bestFit="1" customWidth="1"/>
    <col min="14" max="14" width="8.00390625" style="3" bestFit="1" customWidth="1"/>
    <col min="15" max="16384" width="9.140625" style="3" customWidth="1"/>
  </cols>
  <sheetData>
    <row r="1" spans="1:14" ht="15" customHeight="1">
      <c r="A1" s="7" t="s">
        <v>0</v>
      </c>
      <c r="B1" s="9" t="s">
        <v>17</v>
      </c>
      <c r="C1" s="9" t="s">
        <v>18</v>
      </c>
      <c r="D1" s="9" t="s">
        <v>11</v>
      </c>
      <c r="E1" s="9" t="s">
        <v>6</v>
      </c>
      <c r="F1" s="9" t="s">
        <v>7</v>
      </c>
      <c r="G1" s="9" t="s">
        <v>12</v>
      </c>
      <c r="H1" s="9" t="s">
        <v>13</v>
      </c>
      <c r="I1" s="9" t="s">
        <v>14</v>
      </c>
      <c r="J1" s="9" t="s">
        <v>8</v>
      </c>
      <c r="K1" s="9" t="s">
        <v>9</v>
      </c>
      <c r="L1" s="9" t="s">
        <v>15</v>
      </c>
      <c r="M1" s="5" t="s">
        <v>10</v>
      </c>
      <c r="N1" s="5" t="s">
        <v>16</v>
      </c>
    </row>
    <row r="2" spans="1:14" ht="15" customHeight="1">
      <c r="A2" s="14" t="s">
        <v>140</v>
      </c>
      <c r="B2" s="12" t="s">
        <v>48</v>
      </c>
      <c r="C2" s="13">
        <v>11</v>
      </c>
      <c r="D2" s="12" t="s">
        <v>48</v>
      </c>
      <c r="E2" s="12" t="s">
        <v>28</v>
      </c>
      <c r="F2" s="12" t="s">
        <v>49</v>
      </c>
      <c r="G2" s="12" t="s">
        <v>95</v>
      </c>
      <c r="H2" s="12" t="s">
        <v>23</v>
      </c>
      <c r="I2" s="12" t="s">
        <v>23</v>
      </c>
      <c r="J2" s="12" t="s">
        <v>20</v>
      </c>
      <c r="K2" s="12" t="s">
        <v>30</v>
      </c>
      <c r="L2" s="12" t="s">
        <v>21</v>
      </c>
      <c r="M2" s="6" t="s">
        <v>198</v>
      </c>
      <c r="N2" s="4">
        <f aca="true" t="shared" si="0" ref="N2:N20">(C2*28)/1000</f>
        <v>0.308</v>
      </c>
    </row>
    <row r="3" spans="1:14" ht="15" customHeight="1">
      <c r="A3" s="14" t="s">
        <v>141</v>
      </c>
      <c r="B3" s="12" t="s">
        <v>50</v>
      </c>
      <c r="C3" s="13">
        <v>5</v>
      </c>
      <c r="D3" s="12" t="s">
        <v>50</v>
      </c>
      <c r="E3" s="12" t="s">
        <v>19</v>
      </c>
      <c r="F3" s="12" t="s">
        <v>51</v>
      </c>
      <c r="G3" s="12" t="s">
        <v>96</v>
      </c>
      <c r="H3" s="12" t="s">
        <v>73</v>
      </c>
      <c r="I3" s="12" t="s">
        <v>23</v>
      </c>
      <c r="J3" s="12" t="s">
        <v>52</v>
      </c>
      <c r="K3" s="12" t="s">
        <v>46</v>
      </c>
      <c r="L3" s="12" t="s">
        <v>25</v>
      </c>
      <c r="M3" s="6" t="s">
        <v>199</v>
      </c>
      <c r="N3" s="4">
        <f t="shared" si="0"/>
        <v>0.14</v>
      </c>
    </row>
    <row r="4" spans="1:14" ht="15" customHeight="1">
      <c r="A4" s="14" t="s">
        <v>142</v>
      </c>
      <c r="B4" s="12" t="s">
        <v>53</v>
      </c>
      <c r="C4" s="13">
        <v>5</v>
      </c>
      <c r="D4" s="12" t="s">
        <v>53</v>
      </c>
      <c r="E4" s="12" t="s">
        <v>19</v>
      </c>
      <c r="F4" s="12" t="s">
        <v>54</v>
      </c>
      <c r="G4" s="12" t="s">
        <v>97</v>
      </c>
      <c r="H4" s="12" t="s">
        <v>98</v>
      </c>
      <c r="I4" s="12" t="s">
        <v>23</v>
      </c>
      <c r="J4" s="12" t="s">
        <v>20</v>
      </c>
      <c r="K4" s="12" t="s">
        <v>55</v>
      </c>
      <c r="L4" s="12" t="s">
        <v>21</v>
      </c>
      <c r="M4" s="6" t="s">
        <v>200</v>
      </c>
      <c r="N4" s="4">
        <f t="shared" si="0"/>
        <v>0.14</v>
      </c>
    </row>
    <row r="5" spans="1:14" ht="15" customHeight="1">
      <c r="A5" s="14" t="s">
        <v>143</v>
      </c>
      <c r="B5" s="12" t="s">
        <v>56</v>
      </c>
      <c r="C5" s="13">
        <v>8</v>
      </c>
      <c r="D5" s="12" t="s">
        <v>56</v>
      </c>
      <c r="E5" s="12" t="s">
        <v>19</v>
      </c>
      <c r="F5" s="12" t="s">
        <v>57</v>
      </c>
      <c r="G5" s="12" t="s">
        <v>99</v>
      </c>
      <c r="H5" s="12" t="s">
        <v>100</v>
      </c>
      <c r="I5" s="12" t="s">
        <v>23</v>
      </c>
      <c r="J5" s="12" t="s">
        <v>58</v>
      </c>
      <c r="K5" s="12" t="s">
        <v>59</v>
      </c>
      <c r="L5" s="12" t="s">
        <v>101</v>
      </c>
      <c r="M5" s="6" t="s">
        <v>201</v>
      </c>
      <c r="N5" s="4">
        <f t="shared" si="0"/>
        <v>0.224</v>
      </c>
    </row>
    <row r="6" spans="1:14" ht="15" customHeight="1">
      <c r="A6" s="14" t="s">
        <v>144</v>
      </c>
      <c r="B6" s="12" t="s">
        <v>60</v>
      </c>
      <c r="C6" s="13">
        <v>8</v>
      </c>
      <c r="D6" s="12" t="s">
        <v>60</v>
      </c>
      <c r="E6" s="12" t="s">
        <v>19</v>
      </c>
      <c r="F6" s="12" t="s">
        <v>61</v>
      </c>
      <c r="G6" s="12" t="s">
        <v>102</v>
      </c>
      <c r="H6" s="12" t="s">
        <v>103</v>
      </c>
      <c r="I6" s="12" t="s">
        <v>73</v>
      </c>
      <c r="J6" s="12" t="s">
        <v>62</v>
      </c>
      <c r="K6" s="12" t="s">
        <v>63</v>
      </c>
      <c r="L6" s="12" t="s">
        <v>26</v>
      </c>
      <c r="M6" s="6" t="s">
        <v>202</v>
      </c>
      <c r="N6" s="4">
        <f t="shared" si="0"/>
        <v>0.224</v>
      </c>
    </row>
    <row r="7" spans="1:14" ht="15" customHeight="1">
      <c r="A7" s="14" t="s">
        <v>145</v>
      </c>
      <c r="B7" s="12" t="s">
        <v>64</v>
      </c>
      <c r="C7" s="13">
        <v>9</v>
      </c>
      <c r="D7" s="12" t="s">
        <v>64</v>
      </c>
      <c r="E7" s="12" t="s">
        <v>19</v>
      </c>
      <c r="F7" s="12" t="s">
        <v>65</v>
      </c>
      <c r="G7" s="12" t="s">
        <v>36</v>
      </c>
      <c r="H7" s="12" t="s">
        <v>44</v>
      </c>
      <c r="I7" s="12" t="s">
        <v>104</v>
      </c>
      <c r="J7" s="12" t="s">
        <v>36</v>
      </c>
      <c r="K7" s="12" t="s">
        <v>32</v>
      </c>
      <c r="L7" s="12" t="s">
        <v>37</v>
      </c>
      <c r="M7" s="6" t="s">
        <v>203</v>
      </c>
      <c r="N7" s="4">
        <f t="shared" si="0"/>
        <v>0.252</v>
      </c>
    </row>
    <row r="8" spans="1:14" ht="15" customHeight="1">
      <c r="A8" s="14" t="s">
        <v>146</v>
      </c>
      <c r="B8" s="12" t="s">
        <v>66</v>
      </c>
      <c r="C8" s="13">
        <v>8</v>
      </c>
      <c r="D8" s="12" t="s">
        <v>66</v>
      </c>
      <c r="E8" s="12" t="s">
        <v>19</v>
      </c>
      <c r="F8" s="12" t="s">
        <v>67</v>
      </c>
      <c r="G8" s="12" t="s">
        <v>105</v>
      </c>
      <c r="H8" s="12" t="s">
        <v>106</v>
      </c>
      <c r="I8" s="12" t="s">
        <v>107</v>
      </c>
      <c r="J8" s="12" t="s">
        <v>41</v>
      </c>
      <c r="K8" s="12" t="s">
        <v>29</v>
      </c>
      <c r="L8" s="12" t="s">
        <v>34</v>
      </c>
      <c r="M8" s="6" t="s">
        <v>204</v>
      </c>
      <c r="N8" s="4">
        <f t="shared" si="0"/>
        <v>0.224</v>
      </c>
    </row>
    <row r="9" spans="1:14" ht="15" customHeight="1">
      <c r="A9" s="14" t="s">
        <v>147</v>
      </c>
      <c r="B9" s="12" t="s">
        <v>68</v>
      </c>
      <c r="C9" s="13">
        <v>10</v>
      </c>
      <c r="D9" s="12" t="s">
        <v>68</v>
      </c>
      <c r="E9" s="12" t="s">
        <v>19</v>
      </c>
      <c r="F9" s="12" t="s">
        <v>69</v>
      </c>
      <c r="G9" s="12" t="s">
        <v>108</v>
      </c>
      <c r="H9" s="12" t="s">
        <v>23</v>
      </c>
      <c r="I9" s="12" t="s">
        <v>23</v>
      </c>
      <c r="J9" s="12" t="s">
        <v>22</v>
      </c>
      <c r="K9" s="12" t="s">
        <v>70</v>
      </c>
      <c r="L9" s="12" t="s">
        <v>24</v>
      </c>
      <c r="M9" s="6" t="s">
        <v>205</v>
      </c>
      <c r="N9" s="4">
        <f t="shared" si="0"/>
        <v>0.28</v>
      </c>
    </row>
    <row r="10" spans="1:14" ht="15" customHeight="1">
      <c r="A10" s="14" t="s">
        <v>148</v>
      </c>
      <c r="B10" s="12" t="s">
        <v>71</v>
      </c>
      <c r="C10" s="13">
        <v>4</v>
      </c>
      <c r="D10" s="12" t="s">
        <v>71</v>
      </c>
      <c r="E10" s="12" t="s">
        <v>19</v>
      </c>
      <c r="F10" s="12" t="s">
        <v>72</v>
      </c>
      <c r="G10" s="12" t="s">
        <v>109</v>
      </c>
      <c r="H10" s="12" t="s">
        <v>110</v>
      </c>
      <c r="I10" s="12" t="s">
        <v>23</v>
      </c>
      <c r="J10" s="12" t="s">
        <v>73</v>
      </c>
      <c r="K10" s="12" t="s">
        <v>27</v>
      </c>
      <c r="L10" s="12" t="s">
        <v>26</v>
      </c>
      <c r="M10" s="6" t="s">
        <v>206</v>
      </c>
      <c r="N10" s="4">
        <f t="shared" si="0"/>
        <v>0.112</v>
      </c>
    </row>
    <row r="11" spans="1:14" ht="15" customHeight="1">
      <c r="A11" s="14" t="s">
        <v>149</v>
      </c>
      <c r="B11" s="12" t="s">
        <v>74</v>
      </c>
      <c r="C11" s="13">
        <v>1</v>
      </c>
      <c r="D11" s="12" t="s">
        <v>74</v>
      </c>
      <c r="E11" s="12" t="s">
        <v>19</v>
      </c>
      <c r="F11" s="12" t="s">
        <v>75</v>
      </c>
      <c r="G11" s="12" t="s">
        <v>111</v>
      </c>
      <c r="H11" s="12" t="s">
        <v>23</v>
      </c>
      <c r="I11" s="12" t="s">
        <v>23</v>
      </c>
      <c r="J11" s="12" t="s">
        <v>31</v>
      </c>
      <c r="K11" s="12" t="s">
        <v>76</v>
      </c>
      <c r="L11" s="12" t="s">
        <v>35</v>
      </c>
      <c r="M11" s="6" t="s">
        <v>207</v>
      </c>
      <c r="N11" s="4">
        <f t="shared" si="0"/>
        <v>0.028</v>
      </c>
    </row>
    <row r="12" spans="1:14" ht="15" customHeight="1">
      <c r="A12" s="14" t="s">
        <v>150</v>
      </c>
      <c r="B12" s="12" t="s">
        <v>77</v>
      </c>
      <c r="C12" s="13">
        <v>9</v>
      </c>
      <c r="D12" s="12" t="s">
        <v>77</v>
      </c>
      <c r="E12" s="12" t="s">
        <v>19</v>
      </c>
      <c r="F12" s="12" t="s">
        <v>78</v>
      </c>
      <c r="G12" s="12" t="s">
        <v>112</v>
      </c>
      <c r="H12" s="12" t="s">
        <v>113</v>
      </c>
      <c r="I12" s="12" t="s">
        <v>90</v>
      </c>
      <c r="J12" s="12" t="s">
        <v>20</v>
      </c>
      <c r="K12" s="12" t="s">
        <v>79</v>
      </c>
      <c r="L12" s="12" t="s">
        <v>21</v>
      </c>
      <c r="M12" s="6" t="s">
        <v>208</v>
      </c>
      <c r="N12" s="4">
        <f t="shared" si="0"/>
        <v>0.252</v>
      </c>
    </row>
    <row r="13" spans="1:14" ht="15" customHeight="1">
      <c r="A13" s="14" t="s">
        <v>151</v>
      </c>
      <c r="B13" s="12" t="s">
        <v>80</v>
      </c>
      <c r="C13" s="13">
        <v>10</v>
      </c>
      <c r="D13" s="12" t="s">
        <v>80</v>
      </c>
      <c r="E13" s="12" t="s">
        <v>19</v>
      </c>
      <c r="F13" s="12" t="s">
        <v>81</v>
      </c>
      <c r="G13" s="12" t="s">
        <v>114</v>
      </c>
      <c r="H13" s="12" t="s">
        <v>115</v>
      </c>
      <c r="I13" s="12" t="s">
        <v>23</v>
      </c>
      <c r="J13" s="12" t="s">
        <v>20</v>
      </c>
      <c r="K13" s="12" t="s">
        <v>33</v>
      </c>
      <c r="L13" s="12" t="s">
        <v>21</v>
      </c>
      <c r="M13" s="6" t="s">
        <v>209</v>
      </c>
      <c r="N13" s="4">
        <f t="shared" si="0"/>
        <v>0.28</v>
      </c>
    </row>
    <row r="14" spans="1:14" ht="15" customHeight="1">
      <c r="A14" s="14" t="s">
        <v>152</v>
      </c>
      <c r="B14" s="12" t="s">
        <v>82</v>
      </c>
      <c r="C14" s="13">
        <v>11</v>
      </c>
      <c r="D14" s="12" t="s">
        <v>82</v>
      </c>
      <c r="E14" s="12" t="s">
        <v>19</v>
      </c>
      <c r="F14" s="12" t="s">
        <v>83</v>
      </c>
      <c r="G14" s="12" t="s">
        <v>116</v>
      </c>
      <c r="H14" s="12" t="s">
        <v>117</v>
      </c>
      <c r="I14" s="12" t="s">
        <v>23</v>
      </c>
      <c r="J14" s="12" t="s">
        <v>31</v>
      </c>
      <c r="K14" s="12" t="s">
        <v>84</v>
      </c>
      <c r="L14" s="12" t="s">
        <v>35</v>
      </c>
      <c r="M14" s="6" t="s">
        <v>210</v>
      </c>
      <c r="N14" s="4">
        <f t="shared" si="0"/>
        <v>0.308</v>
      </c>
    </row>
    <row r="15" spans="1:14" ht="15" customHeight="1">
      <c r="A15" s="14" t="s">
        <v>153</v>
      </c>
      <c r="B15" s="12" t="s">
        <v>85</v>
      </c>
      <c r="C15" s="13">
        <v>10</v>
      </c>
      <c r="D15" s="12" t="s">
        <v>85</v>
      </c>
      <c r="E15" s="12" t="s">
        <v>19</v>
      </c>
      <c r="F15" s="12" t="s">
        <v>86</v>
      </c>
      <c r="G15" s="12" t="s">
        <v>118</v>
      </c>
      <c r="H15" s="12" t="s">
        <v>119</v>
      </c>
      <c r="I15" s="12" t="s">
        <v>120</v>
      </c>
      <c r="J15" s="12" t="s">
        <v>87</v>
      </c>
      <c r="K15" s="12" t="s">
        <v>79</v>
      </c>
      <c r="L15" s="12" t="s">
        <v>21</v>
      </c>
      <c r="M15" s="6" t="s">
        <v>211</v>
      </c>
      <c r="N15" s="4">
        <f t="shared" si="0"/>
        <v>0.28</v>
      </c>
    </row>
    <row r="16" spans="1:14" ht="15" customHeight="1">
      <c r="A16" s="14" t="s">
        <v>154</v>
      </c>
      <c r="B16" s="12" t="s">
        <v>127</v>
      </c>
      <c r="C16" s="13">
        <v>11</v>
      </c>
      <c r="D16" s="12" t="s">
        <v>127</v>
      </c>
      <c r="E16" s="12" t="s">
        <v>19</v>
      </c>
      <c r="F16" s="12" t="s">
        <v>128</v>
      </c>
      <c r="G16" s="12" t="s">
        <v>134</v>
      </c>
      <c r="H16" s="12" t="s">
        <v>135</v>
      </c>
      <c r="I16" s="12" t="s">
        <v>136</v>
      </c>
      <c r="J16" s="12" t="s">
        <v>129</v>
      </c>
      <c r="K16" s="12" t="s">
        <v>38</v>
      </c>
      <c r="L16" s="12" t="s">
        <v>137</v>
      </c>
      <c r="M16" s="6" t="s">
        <v>212</v>
      </c>
      <c r="N16" s="4">
        <f t="shared" si="0"/>
        <v>0.308</v>
      </c>
    </row>
    <row r="17" spans="1:14" ht="15" customHeight="1">
      <c r="A17" s="14" t="s">
        <v>155</v>
      </c>
      <c r="B17" s="12" t="s">
        <v>88</v>
      </c>
      <c r="C17" s="13">
        <v>8</v>
      </c>
      <c r="D17" s="12" t="s">
        <v>88</v>
      </c>
      <c r="E17" s="12" t="s">
        <v>19</v>
      </c>
      <c r="F17" s="12" t="s">
        <v>89</v>
      </c>
      <c r="G17" s="12" t="s">
        <v>121</v>
      </c>
      <c r="H17" s="12" t="s">
        <v>122</v>
      </c>
      <c r="I17" s="12" t="s">
        <v>123</v>
      </c>
      <c r="J17" s="12" t="s">
        <v>90</v>
      </c>
      <c r="K17" s="12" t="s">
        <v>39</v>
      </c>
      <c r="L17" s="12" t="s">
        <v>40</v>
      </c>
      <c r="M17" s="6" t="s">
        <v>213</v>
      </c>
      <c r="N17" s="4">
        <f t="shared" si="0"/>
        <v>0.224</v>
      </c>
    </row>
    <row r="18" spans="1:14" ht="15" customHeight="1">
      <c r="A18" s="14" t="s">
        <v>156</v>
      </c>
      <c r="B18" s="12" t="s">
        <v>91</v>
      </c>
      <c r="C18" s="13">
        <v>9</v>
      </c>
      <c r="D18" s="12" t="s">
        <v>91</v>
      </c>
      <c r="E18" s="12" t="s">
        <v>19</v>
      </c>
      <c r="F18" s="12" t="s">
        <v>92</v>
      </c>
      <c r="G18" s="12" t="s">
        <v>124</v>
      </c>
      <c r="H18" s="12" t="s">
        <v>43</v>
      </c>
      <c r="I18" s="12" t="s">
        <v>23</v>
      </c>
      <c r="J18" s="12" t="s">
        <v>20</v>
      </c>
      <c r="K18" s="12" t="s">
        <v>42</v>
      </c>
      <c r="L18" s="12" t="s">
        <v>21</v>
      </c>
      <c r="M18" s="6" t="s">
        <v>214</v>
      </c>
      <c r="N18" s="4">
        <f t="shared" si="0"/>
        <v>0.252</v>
      </c>
    </row>
    <row r="19" spans="1:14" ht="15" customHeight="1">
      <c r="A19" s="14" t="s">
        <v>157</v>
      </c>
      <c r="B19" s="12" t="s">
        <v>93</v>
      </c>
      <c r="C19" s="13">
        <v>9</v>
      </c>
      <c r="D19" s="12" t="s">
        <v>93</v>
      </c>
      <c r="E19" s="12" t="s">
        <v>19</v>
      </c>
      <c r="F19" s="12" t="s">
        <v>94</v>
      </c>
      <c r="G19" s="12" t="s">
        <v>125</v>
      </c>
      <c r="H19" s="12" t="s">
        <v>47</v>
      </c>
      <c r="I19" s="12" t="s">
        <v>126</v>
      </c>
      <c r="J19" s="12" t="s">
        <v>22</v>
      </c>
      <c r="K19" s="12" t="s">
        <v>45</v>
      </c>
      <c r="L19" s="12" t="s">
        <v>24</v>
      </c>
      <c r="M19" s="6" t="s">
        <v>215</v>
      </c>
      <c r="N19" s="4">
        <f t="shared" si="0"/>
        <v>0.252</v>
      </c>
    </row>
    <row r="20" spans="1:14" ht="15" customHeight="1">
      <c r="A20" s="14" t="s">
        <v>158</v>
      </c>
      <c r="B20" s="12" t="s">
        <v>130</v>
      </c>
      <c r="C20" s="13">
        <v>5</v>
      </c>
      <c r="D20" s="12" t="s">
        <v>130</v>
      </c>
      <c r="E20" s="12" t="s">
        <v>19</v>
      </c>
      <c r="F20" s="12" t="s">
        <v>131</v>
      </c>
      <c r="G20" s="12" t="s">
        <v>138</v>
      </c>
      <c r="H20" s="12" t="s">
        <v>23</v>
      </c>
      <c r="I20" s="12" t="s">
        <v>139</v>
      </c>
      <c r="J20" s="12" t="s">
        <v>132</v>
      </c>
      <c r="K20" s="12" t="s">
        <v>133</v>
      </c>
      <c r="L20" s="12" t="s">
        <v>40</v>
      </c>
      <c r="M20" s="6" t="s">
        <v>216</v>
      </c>
      <c r="N20" s="4">
        <f t="shared" si="0"/>
        <v>0.14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2023-02-21T12:12:12Z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-648218087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